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<sst xmlns="http://schemas.openxmlformats.org/spreadsheetml/2006/main" count="15" uniqueCount="15">
  <si>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Elanike arv</t>
  </si>
  <si>
    <t>Ühineva KOV nimi</t>
  </si>
  <si>
    <t>Toetus</t>
  </si>
  <si>
    <t>KOKKU</t>
  </si>
  <si>
    <t>Suurühinejate lisa</t>
  </si>
  <si>
    <t>KÕIK KOKKU</t>
  </si>
  <si>
    <t>Ühinemistoetuse automaatseks arvutamiseks täida allolevas tabelis ühineva KOV nimi ja elanike arv</t>
  </si>
  <si>
    <t>Toetus kantakse üle järgmiselt:</t>
  </si>
  <si>
    <t>2017.a</t>
  </si>
  <si>
    <t>2018.a</t>
  </si>
  <si>
    <t>2019.a</t>
  </si>
  <si>
    <t>Kui ühinemise tulemusena moodustunud KOV elanike arv on väiksem kui 3000 elanikku, makstakse ühinemistoetust igale ühinejale 150 000 eurot.</t>
  </si>
  <si>
    <t>Kui KOVide ühinemisel tekib vähemalt 5000 elanikuga uus üksus, antakse iga ühinenud KOV eest 100 eurot elaniku kohta (elanike arv vahemikus 3000 - 8000), aga mitte vähem kui 300 000 eurot (elanike arv alla 3000) ega rohkem kui 800 000 eurot (elanike arv üle 8000).</t>
  </si>
  <si>
    <t>Kui uue KOV elanike arv jääb vahemikku 3000 - 5000, suurendatakse iga ühineva KOV kohta makstavat toetuse määra alates 3000. elanikust iga elaniku kohta 2,5 senti. Samas proportsioonis suureneb toetuse minimaalne suurus.</t>
  </si>
  <si>
    <t>25%+lisa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</si>
</sst>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9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17.28125" style="0" bestFit="1" customWidth="1"/>
    <col min="2" max="2" width="10.57421875" style="0" bestFit="1" customWidth="1"/>
    <col min="12" max="12" width="27.00390625" style="0" customWidth="1"/>
  </cols>
  <sheetData>
    <row r="1" spans="1:16" ht="30.75" customHeight="1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5"/>
      <c r="N1" s="5"/>
      <c r="O1" s="5"/>
      <c r="P1" s="5"/>
    </row>
    <row r="2" ht="15">
      <c r="A2" t="s">
        <v>11</v>
      </c>
    </row>
    <row r="3" spans="1:12" ht="30" customHeight="1">
      <c r="A3" s="9" t="s">
        <v>13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2" ht="14.2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6" ht="15">
      <c r="A6" s="4" t="s">
        <v>6</v>
      </c>
    </row>
    <row r="8" spans="1:3" ht="15">
      <c r="A8" s="2" t="s">
        <v>1</v>
      </c>
      <c r="B8" s="2" t="s">
        <v>0</v>
      </c>
      <c r="C8" s="2" t="s">
        <v>2</v>
      </c>
    </row>
    <row r="9" spans="2:4" ht="15">
      <c r="B9" s="1"/>
      <c r="C9" s="1">
        <f>ROUND(IF(B9=0,0,IF(B$20&gt;5000,IF(B9&lt;3000,300000,IF(B9&gt;8000,800000,100*B9)),IF(B$20&lt;3000,150000,MAX(((B$20-3000)*0.025+50)*B9,((B$20-3000)*0.025+50)*3000)))),-1)</f>
        <v>0</v>
      </c>
      <c r="D9" s="1"/>
    </row>
    <row r="10" spans="2:4" ht="15">
      <c r="B10" s="1"/>
      <c r="C10" s="1">
        <f aca="true" t="shared" si="0" ref="C10:C19">ROUND(IF(B10=0,0,IF(B$20&gt;5000,IF(B10&lt;3000,300000,IF(B10&gt;8000,800000,100*B10)),IF(B$20&lt;3000,150000,MAX(((B$20-3000)*0.025+50)*B10,((B$20-3000)*0.025+50)*3000)))),-1)</f>
        <v>0</v>
      </c>
      <c r="D10" s="1"/>
    </row>
    <row r="11" spans="2:4" ht="15">
      <c r="B11" s="1"/>
      <c r="C11" s="1">
        <f t="shared" si="0"/>
        <v>0</v>
      </c>
      <c r="D11" s="1"/>
    </row>
    <row r="12" spans="2:4" ht="15">
      <c r="B12" s="1"/>
      <c r="C12" s="1">
        <f t="shared" si="0"/>
        <v>0</v>
      </c>
      <c r="D12" s="1"/>
    </row>
    <row r="13" spans="2:4" ht="15">
      <c r="B13" s="1"/>
      <c r="C13" s="1">
        <f t="shared" si="0"/>
        <v>0</v>
      </c>
      <c r="D13" s="1"/>
    </row>
    <row r="14" spans="2:3" ht="15">
      <c r="B14" s="1"/>
      <c r="C14" s="1">
        <f t="shared" si="0"/>
        <v>0</v>
      </c>
    </row>
    <row r="15" spans="2:3" ht="15">
      <c r="B15" s="1"/>
      <c r="C15" s="1">
        <f t="shared" si="0"/>
        <v>0</v>
      </c>
    </row>
    <row r="16" spans="2:3" ht="15">
      <c r="B16" s="1"/>
      <c r="C16" s="1">
        <f t="shared" si="0"/>
        <v>0</v>
      </c>
    </row>
    <row r="17" spans="2:3" ht="15">
      <c r="B17" s="1"/>
      <c r="C17" s="1">
        <f t="shared" si="0"/>
        <v>0</v>
      </c>
    </row>
    <row r="18" spans="2:3" ht="15">
      <c r="B18" s="1"/>
      <c r="C18" s="1">
        <f t="shared" si="0"/>
        <v>0</v>
      </c>
    </row>
    <row r="19" spans="2:3" ht="15">
      <c r="B19" s="1"/>
      <c r="C19" s="1">
        <f t="shared" si="0"/>
        <v>0</v>
      </c>
    </row>
    <row r="20" spans="1:3" ht="15">
      <c r="A20" t="s">
        <v>3</v>
      </c>
      <c r="B20" s="1">
        <f>SUM(B9:B19)</f>
        <v>0</v>
      </c>
      <c r="C20" s="1">
        <f>SUM(C9:C19)</f>
        <v>0</v>
      </c>
    </row>
    <row r="21" spans="1:3" ht="15">
      <c r="A21" t="s">
        <v>4</v>
      </c>
      <c r="B21" s="1"/>
      <c r="C21" s="1">
        <f>IF(B20&gt;11000,500000,0)</f>
        <v>0</v>
      </c>
    </row>
    <row r="22" spans="1:3" ht="15">
      <c r="A22" s="2" t="s">
        <v>5</v>
      </c>
      <c r="B22" s="3"/>
      <c r="C22" s="3">
        <f>SUM(C20:C21)</f>
        <v>0</v>
      </c>
    </row>
    <row r="24" spans="1:4" ht="15">
      <c r="A24" s="2" t="s">
        <v>7</v>
      </c>
      <c r="D24" s="7"/>
    </row>
    <row r="25" spans="1:3" ht="15">
      <c r="A25" t="s">
        <v>8</v>
      </c>
      <c r="B25" s="8">
        <v>0.25</v>
      </c>
      <c r="C25" s="1">
        <f>C20/4</f>
        <v>0</v>
      </c>
    </row>
    <row r="26" spans="1:3" ht="15">
      <c r="A26" t="s">
        <v>9</v>
      </c>
      <c r="B26" s="8">
        <v>0.5</v>
      </c>
      <c r="C26" s="1">
        <f>C20/2</f>
        <v>0</v>
      </c>
    </row>
    <row r="27" spans="1:3" ht="15">
      <c r="A27" t="s">
        <v>10</v>
      </c>
      <c r="B27" s="8" t="s">
        <v>14</v>
      </c>
      <c r="C27" s="1">
        <f>C20-C25-C26+C21</f>
        <v>0</v>
      </c>
    </row>
  </sheetData>
  <sheetProtection/>
  <mergeCells count="2">
    <mergeCell ref="A1:L1"/>
    <mergeCell ref="A3:L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sulev.liivik</dc:creator>
  <cp:keywords/>
  <dc:description/>
  <cp:lastModifiedBy>andrus.jogi</cp:lastModifiedBy>
  <dcterms:created xsi:type="dcterms:W3CDTF">2016-11-17T13:58:59Z</dcterms:created>
  <dcterms:modified xsi:type="dcterms:W3CDTF">2016-11-22T09:02:11Z</dcterms:modified>
  <cp:category/>
  <cp:version/>
  <cp:contentType/>
  <cp:contentStatus/>
</cp:coreProperties>
</file>